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20" yWindow="-120" windowWidth="15600" windowHeight="11760" tabRatio="500"/>
  </bookViews>
  <sheets>
    <sheet name="Inventory" sheetId="14" r:id="rId1"/>
  </sheets>
  <definedNames>
    <definedName name="valHighlight">#REF!</definedName>
  </definedNames>
  <calcPr calcId="145621"/>
</workbook>
</file>

<file path=xl/calcChain.xml><?xml version="1.0" encoding="utf-8"?>
<calcChain xmlns="http://schemas.openxmlformats.org/spreadsheetml/2006/main">
  <c r="G5" i="14" l="1"/>
  <c r="G6" i="14"/>
  <c r="G7" i="14"/>
  <c r="G8" i="14"/>
  <c r="G9" i="14"/>
  <c r="G10" i="14"/>
  <c r="G11" i="14"/>
  <c r="G13" i="14"/>
  <c r="F17" i="14" s="1"/>
  <c r="F13" i="14"/>
  <c r="G15" i="14" l="1"/>
</calcChain>
</file>

<file path=xl/sharedStrings.xml><?xml version="1.0" encoding="utf-8"?>
<sst xmlns="http://schemas.openxmlformats.org/spreadsheetml/2006/main" count="37" uniqueCount="30">
  <si>
    <t>Picture</t>
  </si>
  <si>
    <t>Model Number</t>
  </si>
  <si>
    <t>Item</t>
  </si>
  <si>
    <t>Retail</t>
  </si>
  <si>
    <t>Retailer</t>
  </si>
  <si>
    <t>Potential Quantity on a Pallet</t>
  </si>
  <si>
    <t>Potential Retail based on Quantity on a Pallet</t>
  </si>
  <si>
    <t>Link</t>
  </si>
  <si>
    <t>2231679CL</t>
  </si>
  <si>
    <t>CosmoLiving by Cosmopolitan Lexington Modern Chair, Multiple Colors</t>
  </si>
  <si>
    <t>Walmart</t>
  </si>
  <si>
    <t>https://www.walmart.com/ip/CosmoLiving-by-Cosmopolitan-Lexington-Modern-Chair-Multiple-Colors/679773661?wmlspartner=wlpa&amp;selectedSellerId=5884</t>
  </si>
  <si>
    <t>2365679B</t>
  </si>
  <si>
    <t>Clair Coil Sectional Futon</t>
  </si>
  <si>
    <t>DHP Furniture</t>
  </si>
  <si>
    <t>https://www.dhpfurniture.com/eng/Products/Living-Room/Futons/Details/7289-2365679-Clair-Coil-Sectional-Futon</t>
  </si>
  <si>
    <t>Dhp ava contemporary metal daybed frame, multiple colors</t>
  </si>
  <si>
    <t>https://www.walmart.com/ip/Dhp-ava-contemporary-metal-daybed-frame-multiple-colors/27315748</t>
  </si>
  <si>
    <t>2260479A</t>
  </si>
  <si>
    <t>Felix Chesterfield Sofa Futon</t>
  </si>
  <si>
    <t>https://www.dhpfurniture.com/eng/Products/Living-Room/Details/6090-2260479-Felix-Chesterfield-Sofa-Futon</t>
  </si>
  <si>
    <t>2144679N</t>
  </si>
  <si>
    <t>Novogratz Tallulah Memory Foam Futon, Convertible Couch, Pink Velvet</t>
  </si>
  <si>
    <t>https://www.walmart.com/ip/Novogratz-Tallulah-Memory-Foam-Futon-Convertible-Couch-Pink-Velvet/675350814?wmlspartner=wlpa&amp;selectedSellerId=0</t>
  </si>
  <si>
    <t>5972396COM</t>
  </si>
  <si>
    <t>Little Seeds Monarch Hill Ivy Metal Crib, Bronze</t>
  </si>
  <si>
    <t>https://www.walmart.com/ip/Little-Seeds-Monarch-Hill-Ivy-Metal-Crib-Bronze/845088951?wmlspartner=wlpa&amp;selectedSellerId=0</t>
  </si>
  <si>
    <t>2144979N</t>
  </si>
  <si>
    <t>Approximate Value Per Pallet</t>
  </si>
  <si>
    <t>Approximate Value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</si>
</sst>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4" applyAlignment="1">
      <alignment wrapText="1"/>
    </xf>
    <xf numFmtId="166" fontId="4" fillId="0" borderId="0" xfId="2" applyFont="1" applyAlignment="1">
      <alignment horizontal="center" wrapText="1"/>
    </xf>
    <xf numFmtId="166" fontId="2" fillId="0" borderId="0" xfId="2" applyFont="1"/>
    <xf numFmtId="166" fontId="4" fillId="0" borderId="0" xfId="2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/>
  </cellXfs>
  <cellStyles count="8">
    <cellStyle name="Comma 2" xfId="1"/>
    <cellStyle name="Currency" xfId="2" builtinId="4"/>
    <cellStyle name="Currency 2" xfId="3"/>
    <cellStyle name="Hyperlink" xfId="4" builtinId="8"/>
    <cellStyle name="Hyperlink 2" xfId="5"/>
    <cellStyle name="Normal" xfId="0" builtinId="0"/>
    <cellStyle name="Normal 2" xfId="6"/>
    <cellStyle name="Percent 2" xfId="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lmart.com/ip/Dhp-ava-contemporary-metal-daybed-frame-multiple-colors/27315748" TargetMode="External"/><Relationship Id="rId7" Type="http://schemas.openxmlformats.org/officeDocument/2006/relationships/hyperlink" Target="https://www.walmart.com/ip/Novogratz-Tallulah-Memory-Foam-Futon-Convertible-Couch-Pink-Velvet/675350814?wmlspartner=wlpa&amp;selectedSellerId=0" TargetMode="External"/><Relationship Id="rId2" Type="http://schemas.openxmlformats.org/officeDocument/2006/relationships/hyperlink" Target="https://www.dhpfurniture.com/eng/Products/Living-Room/Futons/Details/7289-2365679-Clair-Coil-Sectional-Futon" TargetMode="External"/><Relationship Id="rId1" Type="http://schemas.openxmlformats.org/officeDocument/2006/relationships/hyperlink" Target="https://www.walmart.com/ip/CosmoLiving-by-Cosmopolitan-Lexington-Modern-Chair-Multiple-Colors/679773661?wmlspartner=wlpa&amp;selectedSellerId=5884" TargetMode="External"/><Relationship Id="rId6" Type="http://schemas.openxmlformats.org/officeDocument/2006/relationships/hyperlink" Target="https://www.walmart.com/ip/Little-Seeds-Monarch-Hill-Ivy-Metal-Crib-Bronze/845088951?wmlspartner=wlpa&amp;selectedSellerId=0" TargetMode="External"/><Relationship Id="rId5" Type="http://schemas.openxmlformats.org/officeDocument/2006/relationships/hyperlink" Target="https://www.dhpfurniture.com/eng/Products/Living-Room/Details/6090-2260479-Felix-Chesterfield-Sofa-Futon" TargetMode="External"/><Relationship Id="rId4" Type="http://schemas.openxmlformats.org/officeDocument/2006/relationships/hyperlink" Target="https://www.walmart.com/ip/Novogratz-Tallulah-Memory-Foam-Futon-Convertible-Couch-Pink-Velvet/675350814?wmlspartner=wlpa&amp;selectedSellerI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tabSelected="1" workbookViewId="0">
      <selection activeCell="A4" sqref="A4"/>
    </sheetView>
  </sheetViews>
  <sheetFormatPr defaultRowHeight="15" x14ac:dyDescent="0.2"/>
  <cols>
    <col min="1" max="1" width="9" style="11"/>
    <col min="2" max="2" width="17.75" style="11" customWidth="1"/>
    <col min="3" max="3" width="35.125" style="5" customWidth="1"/>
    <col min="4" max="4" width="11.75" style="8" customWidth="1"/>
    <col min="5" max="5" width="14.75" style="5" customWidth="1"/>
    <col min="6" max="6" width="11.125" style="1" customWidth="1"/>
    <col min="7" max="7" width="13.75" style="8" customWidth="1"/>
    <col min="8" max="8" width="38.5" style="5" customWidth="1"/>
    <col min="9" max="16384" width="9" style="1"/>
  </cols>
  <sheetData>
    <row r="4" spans="1:8" s="4" customFormat="1" ht="63" x14ac:dyDescent="0.25">
      <c r="A4" s="4" t="s">
        <v>0</v>
      </c>
      <c r="B4" s="4" t="s">
        <v>1</v>
      </c>
      <c r="C4" s="4" t="s">
        <v>2</v>
      </c>
      <c r="D4" s="7" t="s">
        <v>3</v>
      </c>
      <c r="E4" s="4" t="s">
        <v>4</v>
      </c>
      <c r="F4" s="4" t="s">
        <v>5</v>
      </c>
      <c r="G4" s="7" t="s">
        <v>6</v>
      </c>
      <c r="H4" s="4" t="s">
        <v>7</v>
      </c>
    </row>
    <row r="5" spans="1:8" ht="78.75" x14ac:dyDescent="0.25">
      <c r="A5" s="11">
        <v>9</v>
      </c>
      <c r="B5" s="11" t="s">
        <v>8</v>
      </c>
      <c r="C5" s="5" t="s">
        <v>9</v>
      </c>
      <c r="D5" s="8">
        <v>179.99</v>
      </c>
      <c r="E5" s="5" t="s">
        <v>10</v>
      </c>
      <c r="F5" s="1">
        <v>15</v>
      </c>
      <c r="G5" s="8">
        <f t="shared" ref="G5:G11" si="0">SUM(D5*F5)</f>
        <v>2699.8500000000004</v>
      </c>
      <c r="H5" s="6" t="s">
        <v>11</v>
      </c>
    </row>
    <row r="6" spans="1:8" ht="47.25" x14ac:dyDescent="0.25">
      <c r="A6" s="11">
        <v>9</v>
      </c>
      <c r="B6" s="11" t="s">
        <v>12</v>
      </c>
      <c r="C6" s="5" t="s">
        <v>13</v>
      </c>
      <c r="D6" s="8">
        <v>525.98</v>
      </c>
      <c r="E6" s="5" t="s">
        <v>14</v>
      </c>
      <c r="F6" s="1">
        <v>15</v>
      </c>
      <c r="G6" s="8">
        <f t="shared" si="0"/>
        <v>7889.7000000000007</v>
      </c>
      <c r="H6" s="6" t="s">
        <v>15</v>
      </c>
    </row>
    <row r="7" spans="1:8" ht="47.25" x14ac:dyDescent="0.25">
      <c r="A7" s="11">
        <v>9</v>
      </c>
      <c r="B7" s="11">
        <v>5508196</v>
      </c>
      <c r="C7" s="5" t="s">
        <v>16</v>
      </c>
      <c r="D7" s="8">
        <v>125.48</v>
      </c>
      <c r="E7" s="5" t="s">
        <v>10</v>
      </c>
      <c r="F7" s="1">
        <v>20</v>
      </c>
      <c r="G7" s="8">
        <f t="shared" si="0"/>
        <v>2509.6</v>
      </c>
      <c r="H7" s="6" t="s">
        <v>17</v>
      </c>
    </row>
    <row r="8" spans="1:8" ht="47.25" x14ac:dyDescent="0.25">
      <c r="A8" s="11">
        <v>8</v>
      </c>
      <c r="B8" s="11" t="s">
        <v>18</v>
      </c>
      <c r="C8" s="5" t="s">
        <v>19</v>
      </c>
      <c r="D8" s="8">
        <v>498.98</v>
      </c>
      <c r="E8" s="5" t="s">
        <v>14</v>
      </c>
      <c r="F8" s="1">
        <v>12</v>
      </c>
      <c r="G8" s="8">
        <f t="shared" si="0"/>
        <v>5987.76</v>
      </c>
      <c r="H8" s="6" t="s">
        <v>20</v>
      </c>
    </row>
    <row r="9" spans="1:8" ht="78.75" x14ac:dyDescent="0.25">
      <c r="A9" s="11">
        <v>7</v>
      </c>
      <c r="B9" s="11" t="s">
        <v>21</v>
      </c>
      <c r="C9" s="5" t="s">
        <v>22</v>
      </c>
      <c r="D9" s="8">
        <v>369</v>
      </c>
      <c r="E9" s="5" t="s">
        <v>10</v>
      </c>
      <c r="F9" s="1">
        <v>12</v>
      </c>
      <c r="G9" s="8">
        <f t="shared" si="0"/>
        <v>4428</v>
      </c>
      <c r="H9" s="6" t="s">
        <v>23</v>
      </c>
    </row>
    <row r="10" spans="1:8" ht="63" x14ac:dyDescent="0.25">
      <c r="A10" s="11">
        <v>6</v>
      </c>
      <c r="B10" s="11" t="s">
        <v>24</v>
      </c>
      <c r="C10" s="5" t="s">
        <v>25</v>
      </c>
      <c r="D10" s="8">
        <v>239.99</v>
      </c>
      <c r="E10" s="5" t="s">
        <v>10</v>
      </c>
      <c r="F10" s="1">
        <v>20</v>
      </c>
      <c r="G10" s="8">
        <f t="shared" si="0"/>
        <v>4799.8</v>
      </c>
      <c r="H10" s="6" t="s">
        <v>26</v>
      </c>
    </row>
    <row r="11" spans="1:8" ht="78.75" x14ac:dyDescent="0.25">
      <c r="A11" s="11">
        <v>3</v>
      </c>
      <c r="B11" s="11" t="s">
        <v>27</v>
      </c>
      <c r="C11" s="5" t="s">
        <v>22</v>
      </c>
      <c r="D11" s="8">
        <v>369</v>
      </c>
      <c r="E11" s="5" t="s">
        <v>10</v>
      </c>
      <c r="F11" s="1">
        <v>12</v>
      </c>
      <c r="G11" s="8">
        <f t="shared" si="0"/>
        <v>4428</v>
      </c>
      <c r="H11" s="6" t="s">
        <v>23</v>
      </c>
    </row>
    <row r="13" spans="1:8" s="2" customFormat="1" ht="15.75" x14ac:dyDescent="0.25">
      <c r="A13" s="10"/>
      <c r="B13" s="10"/>
      <c r="C13" s="3"/>
      <c r="D13" s="9"/>
      <c r="E13" s="3"/>
      <c r="F13" s="2">
        <f>SUM(F5:F12)</f>
        <v>106</v>
      </c>
      <c r="G13" s="9">
        <f>SUM(G5:G12)</f>
        <v>32742.710000000003</v>
      </c>
      <c r="H13" s="3"/>
    </row>
    <row r="15" spans="1:8" ht="47.25" x14ac:dyDescent="0.25">
      <c r="E15" s="3" t="s">
        <v>28</v>
      </c>
      <c r="F15" s="2"/>
      <c r="G15" s="9">
        <f>SUM(G13/7)</f>
        <v>4677.5300000000007</v>
      </c>
    </row>
    <row r="16" spans="1:8" ht="15.75" x14ac:dyDescent="0.25">
      <c r="E16" s="3"/>
      <c r="F16" s="2"/>
      <c r="G16" s="9"/>
    </row>
    <row r="17" spans="5:7" ht="31.5" x14ac:dyDescent="0.25">
      <c r="E17" s="3" t="s">
        <v>29</v>
      </c>
      <c r="F17" s="12">
        <f>SUM(G13/F13)</f>
        <v>308.89349056603777</v>
      </c>
      <c r="G17" s="9"/>
    </row>
  </sheetData>
  <phoneticPr fontId="0" type="noConversion"/>
  <hyperlinks>
    <hyperlink ref="H5" r:id="rId1"/>
    <hyperlink ref="H6" r:id="rId2"/>
    <hyperlink ref="H7" r:id="rId3"/>
    <hyperlink ref="H9" r:id="rId4"/>
    <hyperlink ref="H8" r:id="rId5"/>
    <hyperlink ref="H10" r:id="rId6"/>
    <hyperlink ref="H11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2016-02-25T02:48:22Z</dcterms:created>
  <dcterms:modified xsi:type="dcterms:W3CDTF">2021-04-29T07:56:07Z</dcterms:modified>
  <cp:category/>
  <cp:contentStatus/>
</cp:coreProperties>
</file>